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0260" windowHeight="8160"/>
  </bookViews>
  <sheets>
    <sheet name="TES" sheetId="2" r:id="rId1"/>
    <sheet name="Sheet1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E11" i="2"/>
  <c r="B11" i="2"/>
  <c r="C11" i="2" s="1"/>
  <c r="E7" i="2"/>
  <c r="B7" i="2"/>
  <c r="C7" i="2" s="1"/>
</calcChain>
</file>

<file path=xl/sharedStrings.xml><?xml version="1.0" encoding="utf-8"?>
<sst xmlns="http://schemas.openxmlformats.org/spreadsheetml/2006/main" count="30" uniqueCount="22">
  <si>
    <t>A</t>
  </si>
  <si>
    <t>B</t>
  </si>
  <si>
    <t>C</t>
  </si>
  <si>
    <t>D</t>
  </si>
  <si>
    <t>0 - 74</t>
  </si>
  <si>
    <t>0 - 85</t>
  </si>
  <si>
    <t>0 - 91</t>
  </si>
  <si>
    <t>0 - 77</t>
  </si>
  <si>
    <t>0 - 69</t>
  </si>
  <si>
    <t>0 - 66</t>
  </si>
  <si>
    <t>0 - 62</t>
  </si>
  <si>
    <t>0 - 59</t>
  </si>
  <si>
    <t>0 -56</t>
  </si>
  <si>
    <t>0 - 89</t>
  </si>
  <si>
    <t>dst</t>
  </si>
  <si>
    <t>Satu KKM</t>
  </si>
  <si>
    <t>ATAS BANTUANNYA SAYA SAMPAIKAN TERIMAKASIH</t>
  </si>
  <si>
    <t>BAGAIMANA CARANYA AGAR NILAI DIKOLOM A,B DAN D TERISI SENDIRI YANG BERPATOKAN PADA KOLOM C DENGAN CATATAN JIKA  MEMILIH MULTI KKM SEDANGKAN JIKA YANG DIPILIH SATU KKM MAKA UNTUK MENDAPTKAN NILAI DIKOLOM A,B DAN D PATOKANNYA ADALAH SELL DIKOLOM BIRU ( ANGKA DIKOLOM C CUMA CONTOH YANG SEWAKTU2 BISA BERUBAH )</t>
  </si>
  <si>
    <t>KETENTUAN UNTUK SATU KKM</t>
  </si>
  <si>
    <t>KKM</t>
  </si>
  <si>
    <t>Multi KKM</t>
  </si>
  <si>
    <t>OPSI PERHITUNGAN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</si>
</sst>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F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0</xdr:row>
          <xdr:rowOff>95250</xdr:rowOff>
        </xdr:from>
        <xdr:to>
          <xdr:col>7</xdr:col>
          <xdr:colOff>523875</xdr:colOff>
          <xdr:row>1</xdr:row>
          <xdr:rowOff>171450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d-ID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Satu KKM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</xdr:row>
          <xdr:rowOff>57150</xdr:rowOff>
        </xdr:from>
        <xdr:to>
          <xdr:col>7</xdr:col>
          <xdr:colOff>523875</xdr:colOff>
          <xdr:row>3</xdr:row>
          <xdr:rowOff>171450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d-ID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 KKM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F30"/>
  <sheetViews>
    <sheetView tabSelected="1" workbookViewId="0"/>
  </sheetViews>
  <sheetFormatPr defaultColWidth="10.7109375" defaultRowHeight="15" customHeight="1" x14ac:dyDescent="0.25"/>
  <cols>
    <col min="1" max="1" width="5.7109375" style="10" customWidth="1"/>
    <col min="2" max="4" width="10.7109375" style="10"/>
    <col min="5" max="5" width="10.7109375" style="10" customWidth="1"/>
    <col min="6" max="6" width="5.7109375" style="10" customWidth="1"/>
    <col min="7" max="16384" width="10.7109375" style="10"/>
  </cols>
  <sheetData>
    <row r="3" spans="2:6" ht="15" customHeight="1" x14ac:dyDescent="0.25">
      <c r="B3" s="8" t="s">
        <v>21</v>
      </c>
      <c r="C3" s="8"/>
      <c r="D3" s="9" t="s">
        <v>20</v>
      </c>
      <c r="E3" s="9"/>
    </row>
    <row r="5" spans="2:6" ht="15" customHeight="1" x14ac:dyDescent="0.25">
      <c r="B5" s="11" t="s">
        <v>18</v>
      </c>
      <c r="C5" s="11"/>
      <c r="D5" s="11"/>
      <c r="E5" s="11"/>
    </row>
    <row r="6" spans="2:6" ht="15" customHeight="1" x14ac:dyDescent="0.25">
      <c r="B6" s="12" t="s">
        <v>0</v>
      </c>
      <c r="C6" s="12" t="s">
        <v>1</v>
      </c>
      <c r="D6" s="12" t="s">
        <v>2</v>
      </c>
      <c r="E6" s="12" t="s">
        <v>3</v>
      </c>
    </row>
    <row r="7" spans="2:6" ht="15" customHeight="1" x14ac:dyDescent="0.25">
      <c r="B7" s="13">
        <f>100-ROUND((100-$D7)/3,0)</f>
        <v>93</v>
      </c>
      <c r="C7" s="13">
        <f>$B7-ROUND((100-$D7)/3,0)</f>
        <v>86</v>
      </c>
      <c r="D7" s="14">
        <v>78</v>
      </c>
      <c r="E7" s="13" t="str">
        <f>"0 - "&amp;$D7-1</f>
        <v>0 - 77</v>
      </c>
      <c r="F7" s="15"/>
    </row>
    <row r="9" spans="2:6" ht="15" customHeight="1" x14ac:dyDescent="0.25">
      <c r="B9" s="11" t="s">
        <v>19</v>
      </c>
      <c r="C9" s="11"/>
      <c r="D9" s="11"/>
      <c r="E9" s="11"/>
    </row>
    <row r="10" spans="2:6" ht="15" customHeight="1" x14ac:dyDescent="0.25">
      <c r="B10" s="12" t="s">
        <v>0</v>
      </c>
      <c r="C10" s="12" t="s">
        <v>1</v>
      </c>
      <c r="D10" s="12" t="s">
        <v>2</v>
      </c>
      <c r="E10" s="12" t="s">
        <v>3</v>
      </c>
    </row>
    <row r="11" spans="2:6" ht="15" customHeight="1" x14ac:dyDescent="0.25">
      <c r="B11" s="13">
        <f>IF(LEN($D11),100-ROUND((100-IF(ISNUMBER(SEARCH("SATU",$D$3)),$D$7,$D11))/3,0),"")</f>
        <v>92</v>
      </c>
      <c r="C11" s="13">
        <f>IF(LEN($D11),$B11-ROUND((100-IF(ISNUMBER(SEARCH("SATU",$D$3)),$D$7,$D11))/3,0),"")</f>
        <v>84</v>
      </c>
      <c r="D11" s="14">
        <v>75</v>
      </c>
      <c r="E11" s="13" t="str">
        <f>IF(LEN($D11),"0 - "&amp;$D11-1,"")</f>
        <v>0 - 74</v>
      </c>
    </row>
    <row r="12" spans="2:6" ht="15" customHeight="1" x14ac:dyDescent="0.25">
      <c r="B12" s="13">
        <f t="shared" ref="B12:B30" si="0">IF(LEN($D12),100-ROUND((100-IF(ISNUMBER(SEARCH("SATU",$D$3)),$D$7,$D12))/3,0),"")</f>
        <v>95</v>
      </c>
      <c r="C12" s="13">
        <f t="shared" ref="C12:C30" si="1">IF(LEN($D12),$B12-ROUND((100-IF(ISNUMBER(SEARCH("SATU",$D$3)),$D$7,$D12))/3,0),"")</f>
        <v>90</v>
      </c>
      <c r="D12" s="14">
        <v>86</v>
      </c>
      <c r="E12" s="13" t="str">
        <f t="shared" ref="E12:E30" si="2">IF(LEN($D12),"0 - "&amp;$D12-1,"")</f>
        <v>0 - 85</v>
      </c>
    </row>
    <row r="13" spans="2:6" ht="15" customHeight="1" x14ac:dyDescent="0.25">
      <c r="B13" s="13">
        <f t="shared" si="0"/>
        <v>97</v>
      </c>
      <c r="C13" s="13">
        <f t="shared" si="1"/>
        <v>94</v>
      </c>
      <c r="D13" s="14">
        <v>92</v>
      </c>
      <c r="E13" s="13" t="str">
        <f t="shared" si="2"/>
        <v>0 - 91</v>
      </c>
    </row>
    <row r="14" spans="2:6" ht="15" customHeight="1" x14ac:dyDescent="0.25">
      <c r="B14" s="13">
        <f t="shared" si="0"/>
        <v>93</v>
      </c>
      <c r="C14" s="13">
        <f t="shared" si="1"/>
        <v>86</v>
      </c>
      <c r="D14" s="14">
        <v>78</v>
      </c>
      <c r="E14" s="13" t="str">
        <f t="shared" si="2"/>
        <v>0 - 77</v>
      </c>
    </row>
    <row r="15" spans="2:6" ht="15" customHeight="1" x14ac:dyDescent="0.25">
      <c r="B15" s="13">
        <f t="shared" si="0"/>
        <v>90</v>
      </c>
      <c r="C15" s="13">
        <f t="shared" si="1"/>
        <v>80</v>
      </c>
      <c r="D15" s="14">
        <v>70</v>
      </c>
      <c r="E15" s="13" t="str">
        <f t="shared" si="2"/>
        <v>0 - 69</v>
      </c>
    </row>
    <row r="16" spans="2:6" ht="15" customHeight="1" x14ac:dyDescent="0.25">
      <c r="B16" s="13">
        <f t="shared" si="0"/>
        <v>89</v>
      </c>
      <c r="C16" s="13">
        <f t="shared" si="1"/>
        <v>78</v>
      </c>
      <c r="D16" s="14">
        <v>67</v>
      </c>
      <c r="E16" s="13" t="str">
        <f t="shared" si="2"/>
        <v>0 - 66</v>
      </c>
    </row>
    <row r="17" spans="2:5" ht="15" customHeight="1" x14ac:dyDescent="0.25">
      <c r="B17" s="13">
        <f t="shared" si="0"/>
        <v>88</v>
      </c>
      <c r="C17" s="13">
        <f t="shared" si="1"/>
        <v>76</v>
      </c>
      <c r="D17" s="14">
        <v>63</v>
      </c>
      <c r="E17" s="13" t="str">
        <f t="shared" si="2"/>
        <v>0 - 62</v>
      </c>
    </row>
    <row r="18" spans="2:5" ht="15" customHeight="1" x14ac:dyDescent="0.25">
      <c r="B18" s="13">
        <f t="shared" si="0"/>
        <v>87</v>
      </c>
      <c r="C18" s="13">
        <f t="shared" si="1"/>
        <v>74</v>
      </c>
      <c r="D18" s="14">
        <v>60</v>
      </c>
      <c r="E18" s="13" t="str">
        <f t="shared" si="2"/>
        <v>0 - 59</v>
      </c>
    </row>
    <row r="19" spans="2:5" ht="15" customHeight="1" x14ac:dyDescent="0.25">
      <c r="B19" s="13">
        <f t="shared" si="0"/>
        <v>86</v>
      </c>
      <c r="C19" s="13">
        <f t="shared" si="1"/>
        <v>72</v>
      </c>
      <c r="D19" s="14">
        <v>57</v>
      </c>
      <c r="E19" s="13" t="str">
        <f t="shared" si="2"/>
        <v>0 - 56</v>
      </c>
    </row>
    <row r="20" spans="2:5" ht="15" customHeight="1" x14ac:dyDescent="0.25">
      <c r="B20" s="13">
        <f t="shared" si="0"/>
        <v>97</v>
      </c>
      <c r="C20" s="13">
        <f t="shared" si="1"/>
        <v>94</v>
      </c>
      <c r="D20" s="14">
        <v>90</v>
      </c>
      <c r="E20" s="13" t="str">
        <f t="shared" si="2"/>
        <v>0 - 89</v>
      </c>
    </row>
    <row r="21" spans="2:5" ht="15" customHeight="1" x14ac:dyDescent="0.25">
      <c r="B21" s="13" t="str">
        <f t="shared" si="0"/>
        <v/>
      </c>
      <c r="C21" s="13" t="str">
        <f t="shared" si="1"/>
        <v/>
      </c>
      <c r="D21" s="14"/>
      <c r="E21" s="13" t="str">
        <f t="shared" si="2"/>
        <v/>
      </c>
    </row>
    <row r="22" spans="2:5" ht="15" customHeight="1" x14ac:dyDescent="0.25">
      <c r="B22" s="13" t="str">
        <f t="shared" si="0"/>
        <v/>
      </c>
      <c r="C22" s="13" t="str">
        <f t="shared" si="1"/>
        <v/>
      </c>
      <c r="D22" s="14"/>
      <c r="E22" s="13" t="str">
        <f t="shared" si="2"/>
        <v/>
      </c>
    </row>
    <row r="23" spans="2:5" ht="15" customHeight="1" x14ac:dyDescent="0.25">
      <c r="B23" s="13" t="str">
        <f t="shared" si="0"/>
        <v/>
      </c>
      <c r="C23" s="13" t="str">
        <f t="shared" si="1"/>
        <v/>
      </c>
      <c r="D23" s="14"/>
      <c r="E23" s="13" t="str">
        <f t="shared" si="2"/>
        <v/>
      </c>
    </row>
    <row r="24" spans="2:5" ht="15" customHeight="1" x14ac:dyDescent="0.25">
      <c r="B24" s="13" t="str">
        <f t="shared" si="0"/>
        <v/>
      </c>
      <c r="C24" s="13" t="str">
        <f t="shared" si="1"/>
        <v/>
      </c>
      <c r="D24" s="14"/>
      <c r="E24" s="13" t="str">
        <f t="shared" si="2"/>
        <v/>
      </c>
    </row>
    <row r="25" spans="2:5" ht="15" customHeight="1" x14ac:dyDescent="0.25">
      <c r="B25" s="13" t="str">
        <f t="shared" si="0"/>
        <v/>
      </c>
      <c r="C25" s="13" t="str">
        <f t="shared" si="1"/>
        <v/>
      </c>
      <c r="D25" s="14"/>
      <c r="E25" s="13" t="str">
        <f t="shared" si="2"/>
        <v/>
      </c>
    </row>
    <row r="26" spans="2:5" ht="15" customHeight="1" x14ac:dyDescent="0.25">
      <c r="B26" s="13" t="str">
        <f t="shared" si="0"/>
        <v/>
      </c>
      <c r="C26" s="13" t="str">
        <f t="shared" si="1"/>
        <v/>
      </c>
      <c r="D26" s="14"/>
      <c r="E26" s="13" t="str">
        <f t="shared" si="2"/>
        <v/>
      </c>
    </row>
    <row r="27" spans="2:5" ht="15" customHeight="1" x14ac:dyDescent="0.25">
      <c r="B27" s="13" t="str">
        <f t="shared" si="0"/>
        <v/>
      </c>
      <c r="C27" s="13" t="str">
        <f t="shared" si="1"/>
        <v/>
      </c>
      <c r="D27" s="14"/>
      <c r="E27" s="13" t="str">
        <f t="shared" si="2"/>
        <v/>
      </c>
    </row>
    <row r="28" spans="2:5" ht="15" customHeight="1" x14ac:dyDescent="0.25">
      <c r="B28" s="13" t="str">
        <f t="shared" si="0"/>
        <v/>
      </c>
      <c r="C28" s="13" t="str">
        <f t="shared" si="1"/>
        <v/>
      </c>
      <c r="D28" s="14"/>
      <c r="E28" s="13" t="str">
        <f t="shared" si="2"/>
        <v/>
      </c>
    </row>
    <row r="29" spans="2:5" ht="15" customHeight="1" x14ac:dyDescent="0.25">
      <c r="B29" s="13" t="str">
        <f t="shared" si="0"/>
        <v/>
      </c>
      <c r="C29" s="13" t="str">
        <f t="shared" si="1"/>
        <v/>
      </c>
      <c r="D29" s="14"/>
      <c r="E29" s="13" t="str">
        <f t="shared" si="2"/>
        <v/>
      </c>
    </row>
    <row r="30" spans="2:5" ht="15" customHeight="1" x14ac:dyDescent="0.25">
      <c r="B30" s="13" t="str">
        <f t="shared" si="0"/>
        <v/>
      </c>
      <c r="C30" s="13" t="str">
        <f t="shared" si="1"/>
        <v/>
      </c>
      <c r="D30" s="14"/>
      <c r="E30" s="13" t="str">
        <f t="shared" si="2"/>
        <v/>
      </c>
    </row>
  </sheetData>
  <mergeCells count="4">
    <mergeCell ref="B3:C3"/>
    <mergeCell ref="D3:E3"/>
    <mergeCell ref="B5:E5"/>
    <mergeCell ref="B9:E9"/>
  </mergeCells>
  <dataValidations count="1">
    <dataValidation type="list" allowBlank="1" sqref="D3">
      <formula1>"Satu KKM,Multi KKM"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13"/>
  <sheetViews>
    <sheetView workbookViewId="0"/>
  </sheetViews>
  <sheetFormatPr defaultRowHeight="15" x14ac:dyDescent="0.25"/>
  <sheetData>
    <row r="1" spans="1:14" x14ac:dyDescent="0.25">
      <c r="F1">
        <v>1</v>
      </c>
    </row>
    <row r="2" spans="1:1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14" x14ac:dyDescent="0.25">
      <c r="A3" s="2">
        <v>92</v>
      </c>
      <c r="B3" s="2">
        <v>84</v>
      </c>
      <c r="C3" s="3">
        <v>75</v>
      </c>
      <c r="D3" s="2" t="s">
        <v>4</v>
      </c>
      <c r="I3" s="5" t="s">
        <v>17</v>
      </c>
      <c r="J3" s="5"/>
      <c r="K3" s="5"/>
      <c r="L3" s="5"/>
      <c r="M3" s="5"/>
      <c r="N3" s="5"/>
    </row>
    <row r="4" spans="1:14" x14ac:dyDescent="0.25">
      <c r="A4" s="2">
        <v>95</v>
      </c>
      <c r="B4" s="2">
        <v>90</v>
      </c>
      <c r="C4" s="3">
        <v>86</v>
      </c>
      <c r="D4" s="2" t="s">
        <v>5</v>
      </c>
      <c r="I4" s="5"/>
      <c r="J4" s="5"/>
      <c r="K4" s="5"/>
      <c r="L4" s="5"/>
      <c r="M4" s="5"/>
      <c r="N4" s="5"/>
    </row>
    <row r="5" spans="1:14" x14ac:dyDescent="0.25">
      <c r="A5" s="2">
        <v>97</v>
      </c>
      <c r="B5" s="2">
        <v>94</v>
      </c>
      <c r="C5" s="3">
        <v>92</v>
      </c>
      <c r="D5" s="2" t="s">
        <v>6</v>
      </c>
      <c r="I5" s="5"/>
      <c r="J5" s="5"/>
      <c r="K5" s="5"/>
      <c r="L5" s="5"/>
      <c r="M5" s="5"/>
      <c r="N5" s="5"/>
    </row>
    <row r="6" spans="1:14" x14ac:dyDescent="0.25">
      <c r="A6" s="2">
        <v>93</v>
      </c>
      <c r="B6" s="2">
        <v>86</v>
      </c>
      <c r="C6" s="3">
        <v>78</v>
      </c>
      <c r="D6" s="2" t="s">
        <v>7</v>
      </c>
      <c r="I6" s="5"/>
      <c r="J6" s="5"/>
      <c r="K6" s="5"/>
      <c r="L6" s="5"/>
      <c r="M6" s="5"/>
      <c r="N6" s="5"/>
    </row>
    <row r="7" spans="1:14" x14ac:dyDescent="0.25">
      <c r="A7" s="2">
        <v>90</v>
      </c>
      <c r="B7" s="2">
        <v>80</v>
      </c>
      <c r="C7" s="3">
        <v>70</v>
      </c>
      <c r="D7" s="2" t="s">
        <v>8</v>
      </c>
      <c r="I7" s="5"/>
      <c r="J7" s="5"/>
      <c r="K7" s="5"/>
      <c r="L7" s="5"/>
      <c r="M7" s="5"/>
      <c r="N7" s="5"/>
    </row>
    <row r="8" spans="1:14" x14ac:dyDescent="0.25">
      <c r="A8" s="2">
        <v>89</v>
      </c>
      <c r="B8" s="2">
        <v>78</v>
      </c>
      <c r="C8" s="3">
        <v>67</v>
      </c>
      <c r="D8" s="2" t="s">
        <v>9</v>
      </c>
      <c r="I8" s="5"/>
      <c r="J8" s="5"/>
      <c r="K8" s="5"/>
      <c r="L8" s="5"/>
      <c r="M8" s="5"/>
      <c r="N8" s="5"/>
    </row>
    <row r="9" spans="1:14" x14ac:dyDescent="0.25">
      <c r="A9" s="2">
        <v>88</v>
      </c>
      <c r="B9" s="2">
        <v>76</v>
      </c>
      <c r="C9" s="3">
        <v>63</v>
      </c>
      <c r="D9" s="2" t="s">
        <v>10</v>
      </c>
      <c r="I9" s="5"/>
      <c r="J9" s="5"/>
      <c r="K9" s="5"/>
      <c r="L9" s="5"/>
      <c r="M9" s="5"/>
      <c r="N9" s="5"/>
    </row>
    <row r="10" spans="1:14" x14ac:dyDescent="0.25">
      <c r="A10" s="2">
        <v>87</v>
      </c>
      <c r="B10" s="2">
        <v>74</v>
      </c>
      <c r="C10" s="3">
        <v>60</v>
      </c>
      <c r="D10" s="2" t="s">
        <v>11</v>
      </c>
      <c r="F10" t="s">
        <v>15</v>
      </c>
      <c r="G10" s="4">
        <v>78</v>
      </c>
      <c r="I10" s="5"/>
      <c r="J10" s="5"/>
      <c r="K10" s="5"/>
      <c r="L10" s="5"/>
      <c r="M10" s="5"/>
      <c r="N10" s="5"/>
    </row>
    <row r="11" spans="1:14" x14ac:dyDescent="0.25">
      <c r="A11" s="2">
        <v>86</v>
      </c>
      <c r="B11" s="2">
        <v>72</v>
      </c>
      <c r="C11" s="3">
        <v>57</v>
      </c>
      <c r="D11" s="2" t="s">
        <v>12</v>
      </c>
      <c r="I11" s="5"/>
      <c r="J11" s="5"/>
      <c r="K11" s="5"/>
      <c r="L11" s="5"/>
      <c r="M11" s="5"/>
      <c r="N11" s="5"/>
    </row>
    <row r="12" spans="1:14" x14ac:dyDescent="0.25">
      <c r="A12" s="2">
        <v>97</v>
      </c>
      <c r="B12" s="2">
        <v>94</v>
      </c>
      <c r="C12" s="3">
        <v>90</v>
      </c>
      <c r="D12" s="2" t="s">
        <v>13</v>
      </c>
      <c r="I12" s="6" t="s">
        <v>16</v>
      </c>
      <c r="J12" s="6"/>
      <c r="K12" s="6"/>
      <c r="L12" s="6"/>
      <c r="M12" s="6"/>
      <c r="N12" s="6"/>
    </row>
    <row r="13" spans="1:14" x14ac:dyDescent="0.25">
      <c r="A13" s="2"/>
      <c r="B13" s="2"/>
      <c r="C13" s="2" t="s">
        <v>14</v>
      </c>
      <c r="D13" s="2"/>
      <c r="I13" s="7"/>
      <c r="J13" s="7"/>
      <c r="K13" s="7"/>
      <c r="L13" s="7"/>
      <c r="M13" s="7"/>
      <c r="N13" s="7"/>
    </row>
  </sheetData>
  <mergeCells count="2">
    <mergeCell ref="I3:N11"/>
    <mergeCell ref="I12:N13"/>
  </mergeCells>
  <pageMargins left="0.7" right="0.7" top="0.75" bottom="0.75" header="0.3" footer="0.3"/>
  <pageSetup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6</xdr:col>
                    <xdr:colOff>390525</xdr:colOff>
                    <xdr:row>0</xdr:row>
                    <xdr:rowOff>95250</xdr:rowOff>
                  </from>
                  <to>
                    <xdr:col>7</xdr:col>
                    <xdr:colOff>523875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6</xdr:col>
                    <xdr:colOff>371475</xdr:colOff>
                    <xdr:row>2</xdr:row>
                    <xdr:rowOff>57150</xdr:rowOff>
                  </from>
                  <to>
                    <xdr:col>7</xdr:col>
                    <xdr:colOff>523875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</vt:lpstr>
      <vt:lpstr>Sheet1</vt:lpstr>
      <vt:lpstr>Sheet3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Caton</dc:creator>
  <cp:lastModifiedBy>Caton</cp:lastModifiedBy>
  <dcterms:created xsi:type="dcterms:W3CDTF">2018-08-13T01:57:41Z</dcterms:created>
  <dcterms:modified xsi:type="dcterms:W3CDTF">2018-08-13T06:43:48Z</dcterms:modified>
</cp:coreProperties>
</file>